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2D0EB0CC-0414-4B83-B253-5ACBE10386A2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1" l="1"/>
  <c r="M22" i="1"/>
  <c r="M23" i="1"/>
  <c r="M24" i="1"/>
  <c r="M25" i="1"/>
  <c r="M26" i="1"/>
</calcChain>
</file>

<file path=xl/sharedStrings.xml><?xml version="1.0" encoding="utf-8"?>
<sst xmlns="http://schemas.openxmlformats.org/spreadsheetml/2006/main" count="64" uniqueCount="60">
  <si>
    <t>Klubbkveld 1 haust 2018</t>
  </si>
  <si>
    <t>Klubbkveld 2, 18.09.2018</t>
  </si>
  <si>
    <t>Klubb kveld 3. 2.oktober 2018</t>
  </si>
  <si>
    <t>Klubbkveld 4. 9.10.20|8</t>
  </si>
  <si>
    <t>Klubbkveld 5</t>
  </si>
  <si>
    <t>Klubbkveld 6</t>
  </si>
  <si>
    <t>Klubb 13.nov 2018</t>
  </si>
  <si>
    <t>Klubb 20.nov</t>
  </si>
  <si>
    <t>MP_4_des_4_bord</t>
  </si>
  <si>
    <t>Trekt makker 11.des</t>
  </si>
  <si>
    <t>Total</t>
  </si>
  <si>
    <t>Rank</t>
  </si>
  <si>
    <t>Øyvind Barsnes</t>
  </si>
  <si>
    <t>57.89</t>
  </si>
  <si>
    <t>Willy Myhre</t>
  </si>
  <si>
    <t>57.54</t>
  </si>
  <si>
    <t>Tor Henning Mardal</t>
  </si>
  <si>
    <t>57.09</t>
  </si>
  <si>
    <t>Kjell Inge Bäckstrøm</t>
  </si>
  <si>
    <t>Arnstein Skjeldestad</t>
  </si>
  <si>
    <t>56.23</t>
  </si>
  <si>
    <t>Gullstein Rørstadbotten</t>
  </si>
  <si>
    <t>Kai Lille-Homb</t>
  </si>
  <si>
    <t>45.24</t>
  </si>
  <si>
    <t>55.67</t>
  </si>
  <si>
    <t>Torbjørn Olstad</t>
  </si>
  <si>
    <t>55.23</t>
  </si>
  <si>
    <t>Mariusz Amerek</t>
  </si>
  <si>
    <t>Svein Viland</t>
  </si>
  <si>
    <t>54.08</t>
  </si>
  <si>
    <t>Øystein Vikesland</t>
  </si>
  <si>
    <t>52.18</t>
  </si>
  <si>
    <t>Anders Stedje</t>
  </si>
  <si>
    <t>Rune Loftesnes</t>
  </si>
  <si>
    <t>Asbjørn Løvold</t>
  </si>
  <si>
    <t>Jermund Fimreite</t>
  </si>
  <si>
    <t>Jo Tore Kristoffersen</t>
  </si>
  <si>
    <t>Ole Stian Hovland</t>
  </si>
  <si>
    <t>Arvid Brugrand</t>
  </si>
  <si>
    <t>0.00</t>
  </si>
  <si>
    <t>Kjell Fodnes</t>
  </si>
  <si>
    <t>Johannes Reinen</t>
  </si>
  <si>
    <t>Erik Flaten</t>
  </si>
  <si>
    <t>Frode Fretland</t>
  </si>
  <si>
    <t>Frank Nymark</t>
  </si>
  <si>
    <t>Arnt Ola Fidjestøl</t>
  </si>
  <si>
    <t>43.70</t>
  </si>
  <si>
    <t>Olav Brandshaug</t>
  </si>
  <si>
    <t>Erik Flåten</t>
  </si>
  <si>
    <t>Adelheid Lambrechts</t>
  </si>
  <si>
    <t>Singel turnering 16.10.2018</t>
  </si>
  <si>
    <t>58.06</t>
  </si>
  <si>
    <t>57.77</t>
  </si>
  <si>
    <t>56.65</t>
  </si>
  <si>
    <t>52.54</t>
  </si>
  <si>
    <t>52.12</t>
  </si>
  <si>
    <t>51.85</t>
  </si>
  <si>
    <t>49.77</t>
  </si>
  <si>
    <t>45.03</t>
  </si>
  <si>
    <t>42.66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</si>
</sst>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505050"/>
      <name val="Arial"/>
      <family val="2"/>
    </font>
    <font>
      <sz val="12"/>
      <color rgb="FF505050"/>
      <name val="Arial"/>
      <family val="2"/>
    </font>
    <font>
      <sz val="12"/>
      <color rgb="FF00800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11111"/>
      </bottom>
      <diagonal/>
    </border>
    <border>
      <left/>
      <right/>
      <top/>
      <bottom style="medium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zoomScale="80" zoomScaleNormal="80" workbookViewId="0">
      <selection activeCell="M22" sqref="M22"/>
    </sheetView>
  </sheetViews>
  <sheetFormatPr baseColWidth="10" defaultColWidth="9.109375" defaultRowHeight="14.4" x14ac:dyDescent="0.3"/>
  <cols>
    <col min="1" max="1" width="40.5546875" customWidth="1"/>
    <col min="2" max="2" width="26.88671875" customWidth="1"/>
    <col min="3" max="3" width="19.6640625" customWidth="1"/>
    <col min="4" max="4" width="20.109375" customWidth="1"/>
    <col min="5" max="5" width="18.6640625" customWidth="1"/>
    <col min="6" max="6" width="20.88671875" customWidth="1"/>
    <col min="7" max="7" width="21.33203125" customWidth="1"/>
    <col min="8" max="8" width="23.44140625" customWidth="1"/>
    <col min="9" max="9" width="18" customWidth="1"/>
    <col min="10" max="10" width="21.88671875" customWidth="1"/>
    <col min="11" max="11" width="17.6640625" customWidth="1"/>
    <col min="12" max="12" width="12.6640625" bestFit="1" customWidth="1"/>
    <col min="13" max="13" width="16.77734375" style="13" customWidth="1"/>
  </cols>
  <sheetData>
    <row r="1" spans="1:14" ht="46.8" x14ac:dyDescent="0.3">
      <c r="A1" s="14"/>
      <c r="B1" s="8" t="s">
        <v>0</v>
      </c>
      <c r="C1" s="8" t="s">
        <v>1</v>
      </c>
      <c r="D1" s="8" t="s">
        <v>2</v>
      </c>
      <c r="E1" s="8" t="s">
        <v>3</v>
      </c>
      <c r="F1" s="8" t="s">
        <v>50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16" t="s">
        <v>10</v>
      </c>
      <c r="N1" s="14" t="s">
        <v>11</v>
      </c>
    </row>
    <row r="2" spans="1:14" ht="16.2" thickBot="1" x14ac:dyDescent="0.35">
      <c r="A2" s="15"/>
      <c r="B2" s="1">
        <v>43354</v>
      </c>
      <c r="C2" s="1">
        <v>43361</v>
      </c>
      <c r="D2" s="1">
        <v>43375</v>
      </c>
      <c r="E2" s="1">
        <v>43382</v>
      </c>
      <c r="F2" s="1">
        <v>43389</v>
      </c>
      <c r="G2" s="1">
        <v>43396</v>
      </c>
      <c r="H2" s="1">
        <v>43410</v>
      </c>
      <c r="I2" s="1">
        <v>43417</v>
      </c>
      <c r="J2" s="1">
        <v>43424</v>
      </c>
      <c r="K2" s="1">
        <v>43438</v>
      </c>
      <c r="L2" s="1">
        <v>43445</v>
      </c>
      <c r="M2" s="17"/>
      <c r="N2" s="15"/>
    </row>
    <row r="3" spans="1:14" ht="15.6" thickBot="1" x14ac:dyDescent="0.35">
      <c r="A3" s="2" t="s">
        <v>18</v>
      </c>
      <c r="B3" s="11">
        <v>52.38</v>
      </c>
      <c r="C3" s="11">
        <v>57.87</v>
      </c>
      <c r="D3" s="11">
        <v>55.21</v>
      </c>
      <c r="E3" s="10"/>
      <c r="F3" s="11">
        <v>57.89</v>
      </c>
      <c r="G3" s="10">
        <v>50.24</v>
      </c>
      <c r="H3" s="10">
        <v>44.05</v>
      </c>
      <c r="I3" s="11">
        <v>58.33</v>
      </c>
      <c r="J3" s="10">
        <v>50.46</v>
      </c>
      <c r="K3" s="11">
        <v>66.67</v>
      </c>
      <c r="L3" s="10">
        <v>42.26</v>
      </c>
      <c r="M3" s="10" t="s">
        <v>51</v>
      </c>
      <c r="N3" s="3">
        <v>1</v>
      </c>
    </row>
    <row r="4" spans="1:14" ht="15.6" thickBot="1" x14ac:dyDescent="0.35">
      <c r="A4" s="2" t="s">
        <v>12</v>
      </c>
      <c r="B4" s="11">
        <v>55.95</v>
      </c>
      <c r="C4" s="11">
        <v>56.02</v>
      </c>
      <c r="D4" s="10"/>
      <c r="E4" s="11">
        <v>56.67</v>
      </c>
      <c r="F4" s="10">
        <v>50</v>
      </c>
      <c r="G4" s="10">
        <v>52.02</v>
      </c>
      <c r="H4" s="10">
        <v>48.21</v>
      </c>
      <c r="I4" s="11">
        <v>58.33</v>
      </c>
      <c r="J4" s="11">
        <v>62.04</v>
      </c>
      <c r="K4" s="11">
        <v>58.33</v>
      </c>
      <c r="L4" s="10">
        <v>51.79</v>
      </c>
      <c r="M4" s="10" t="s">
        <v>13</v>
      </c>
      <c r="N4" s="3">
        <v>2</v>
      </c>
    </row>
    <row r="5" spans="1:14" ht="15.6" thickBot="1" x14ac:dyDescent="0.35">
      <c r="A5" s="2" t="s">
        <v>21</v>
      </c>
      <c r="B5" s="11">
        <v>58.93</v>
      </c>
      <c r="C5" s="11">
        <v>53.7</v>
      </c>
      <c r="D5" s="10">
        <v>44.79</v>
      </c>
      <c r="E5" s="10">
        <v>47.41</v>
      </c>
      <c r="F5" s="11">
        <v>64.14</v>
      </c>
      <c r="G5" s="11">
        <v>54.4</v>
      </c>
      <c r="H5" s="11">
        <v>58.93</v>
      </c>
      <c r="I5" s="10">
        <v>49.07</v>
      </c>
      <c r="J5" s="11">
        <v>56.48</v>
      </c>
      <c r="K5" s="10"/>
      <c r="L5" s="10">
        <v>51.79</v>
      </c>
      <c r="M5" s="10" t="s">
        <v>52</v>
      </c>
      <c r="N5" s="3">
        <v>3</v>
      </c>
    </row>
    <row r="6" spans="1:14" ht="15.6" thickBot="1" x14ac:dyDescent="0.35">
      <c r="A6" s="2" t="s">
        <v>14</v>
      </c>
      <c r="B6" s="11">
        <v>55.95</v>
      </c>
      <c r="C6" s="11">
        <v>56.02</v>
      </c>
      <c r="D6" s="11">
        <v>56.25</v>
      </c>
      <c r="E6" s="11">
        <v>56.67</v>
      </c>
      <c r="F6" s="10"/>
      <c r="G6" s="10">
        <v>52.02</v>
      </c>
      <c r="H6" s="10">
        <v>48.21</v>
      </c>
      <c r="I6" s="10"/>
      <c r="J6" s="11">
        <v>62.04</v>
      </c>
      <c r="K6" s="11">
        <v>58.33</v>
      </c>
      <c r="L6" s="10">
        <v>52.38</v>
      </c>
      <c r="M6" s="10" t="s">
        <v>15</v>
      </c>
      <c r="N6" s="3">
        <v>4</v>
      </c>
    </row>
    <row r="7" spans="1:14" ht="15.6" thickBot="1" x14ac:dyDescent="0.35">
      <c r="A7" s="2" t="s">
        <v>16</v>
      </c>
      <c r="B7" s="11">
        <v>58.93</v>
      </c>
      <c r="C7" s="11">
        <v>53.7</v>
      </c>
      <c r="D7" s="10">
        <v>44.79</v>
      </c>
      <c r="E7" s="10">
        <v>47.41</v>
      </c>
      <c r="F7" s="10">
        <v>52.63</v>
      </c>
      <c r="G7" s="11">
        <v>54.4</v>
      </c>
      <c r="H7" s="11">
        <v>58.93</v>
      </c>
      <c r="I7" s="10">
        <v>53.24</v>
      </c>
      <c r="J7" s="11">
        <v>56.48</v>
      </c>
      <c r="K7" s="10"/>
      <c r="L7" s="11">
        <v>60.12</v>
      </c>
      <c r="M7" s="10" t="s">
        <v>17</v>
      </c>
      <c r="N7" s="3">
        <v>5</v>
      </c>
    </row>
    <row r="8" spans="1:14" ht="15.6" thickBot="1" x14ac:dyDescent="0.35">
      <c r="A8" s="2" t="s">
        <v>27</v>
      </c>
      <c r="B8" s="11">
        <v>52.38</v>
      </c>
      <c r="C8" s="11">
        <v>57.87</v>
      </c>
      <c r="D8" s="11">
        <v>56.25</v>
      </c>
      <c r="E8" s="11">
        <v>56.67</v>
      </c>
      <c r="F8" s="11">
        <v>60.2</v>
      </c>
      <c r="G8" s="10">
        <v>51.43</v>
      </c>
      <c r="H8" s="11">
        <v>56.55</v>
      </c>
      <c r="I8" s="10">
        <v>50.93</v>
      </c>
      <c r="J8" s="10"/>
      <c r="K8" s="10"/>
      <c r="L8" s="10"/>
      <c r="M8" s="10" t="s">
        <v>53</v>
      </c>
      <c r="N8" s="3">
        <v>6</v>
      </c>
    </row>
    <row r="9" spans="1:14" ht="15.6" thickBot="1" x14ac:dyDescent="0.35">
      <c r="A9" s="2" t="s">
        <v>19</v>
      </c>
      <c r="B9" s="10">
        <v>41.07</v>
      </c>
      <c r="C9" s="10">
        <v>52.31</v>
      </c>
      <c r="D9" s="11">
        <v>52.6</v>
      </c>
      <c r="E9" s="11">
        <v>57.04</v>
      </c>
      <c r="F9" s="10">
        <v>41.78</v>
      </c>
      <c r="G9" s="11">
        <v>56.79</v>
      </c>
      <c r="H9" s="10">
        <v>50</v>
      </c>
      <c r="I9" s="11">
        <v>58.33</v>
      </c>
      <c r="J9" s="11">
        <v>53.7</v>
      </c>
      <c r="K9" s="11">
        <v>58.93</v>
      </c>
      <c r="L9" s="10"/>
      <c r="M9" s="10" t="s">
        <v>20</v>
      </c>
      <c r="N9" s="3">
        <v>7</v>
      </c>
    </row>
    <row r="10" spans="1:14" ht="15.6" thickBot="1" x14ac:dyDescent="0.35">
      <c r="A10" s="2" t="s">
        <v>22</v>
      </c>
      <c r="B10" s="11">
        <v>53.57</v>
      </c>
      <c r="C10" s="10">
        <v>52.31</v>
      </c>
      <c r="D10" s="10">
        <v>37.5</v>
      </c>
      <c r="E10" s="11">
        <v>53.43</v>
      </c>
      <c r="F10" s="10">
        <v>48.03</v>
      </c>
      <c r="G10" s="10">
        <v>47.26</v>
      </c>
      <c r="H10" s="11">
        <v>54.76</v>
      </c>
      <c r="I10" s="11">
        <v>58.33</v>
      </c>
      <c r="J10" s="11">
        <v>53.24</v>
      </c>
      <c r="K10" s="11">
        <v>60.71</v>
      </c>
      <c r="L10" s="10">
        <v>45.24</v>
      </c>
      <c r="M10" s="10" t="s">
        <v>24</v>
      </c>
      <c r="N10" s="3">
        <v>8</v>
      </c>
    </row>
    <row r="11" spans="1:14" ht="15.6" thickBot="1" x14ac:dyDescent="0.35">
      <c r="A11" s="2" t="s">
        <v>25</v>
      </c>
      <c r="B11" s="10">
        <v>41.07</v>
      </c>
      <c r="C11" s="11">
        <v>52.31</v>
      </c>
      <c r="D11" s="11">
        <v>52.6</v>
      </c>
      <c r="E11" s="11">
        <v>57.04</v>
      </c>
      <c r="F11" s="10">
        <v>50</v>
      </c>
      <c r="G11" s="11">
        <v>56.79</v>
      </c>
      <c r="H11" s="10">
        <v>50</v>
      </c>
      <c r="I11" s="10">
        <v>42.13</v>
      </c>
      <c r="J11" s="11">
        <v>53.7</v>
      </c>
      <c r="K11" s="11">
        <v>58.93</v>
      </c>
      <c r="L11" s="10">
        <v>46.43</v>
      </c>
      <c r="M11" s="10" t="s">
        <v>26</v>
      </c>
      <c r="N11" s="3">
        <v>9</v>
      </c>
    </row>
    <row r="12" spans="1:14" ht="15.6" thickBot="1" x14ac:dyDescent="0.35">
      <c r="A12" s="2" t="s">
        <v>28</v>
      </c>
      <c r="B12" s="11">
        <v>53.57</v>
      </c>
      <c r="C12" s="11">
        <v>52.31</v>
      </c>
      <c r="D12" s="10">
        <v>37.5</v>
      </c>
      <c r="E12" s="11">
        <v>53.43</v>
      </c>
      <c r="F12" s="10">
        <v>41.78</v>
      </c>
      <c r="G12" s="10">
        <v>47.26</v>
      </c>
      <c r="H12" s="11">
        <v>54.76</v>
      </c>
      <c r="I12" s="10">
        <v>50.93</v>
      </c>
      <c r="J12" s="11">
        <v>53.24</v>
      </c>
      <c r="K12" s="10"/>
      <c r="L12" s="11">
        <v>57.14</v>
      </c>
      <c r="M12" s="10" t="s">
        <v>29</v>
      </c>
      <c r="N12" s="3">
        <v>10</v>
      </c>
    </row>
    <row r="13" spans="1:14" ht="15.6" thickBot="1" x14ac:dyDescent="0.35">
      <c r="A13" s="2" t="s">
        <v>32</v>
      </c>
      <c r="B13" s="10"/>
      <c r="C13" s="10"/>
      <c r="D13" s="11">
        <v>55.21</v>
      </c>
      <c r="E13" s="10"/>
      <c r="F13" s="11">
        <v>48.03</v>
      </c>
      <c r="G13" s="11">
        <v>50.24</v>
      </c>
      <c r="H13" s="10">
        <v>44.05</v>
      </c>
      <c r="I13" s="10"/>
      <c r="J13" s="11">
        <v>50.46</v>
      </c>
      <c r="K13" s="11">
        <v>66.67</v>
      </c>
      <c r="L13" s="11">
        <v>44.64</v>
      </c>
      <c r="M13" s="10" t="s">
        <v>54</v>
      </c>
      <c r="N13" s="3">
        <v>11</v>
      </c>
    </row>
    <row r="14" spans="1:14" ht="15.6" thickBot="1" x14ac:dyDescent="0.35">
      <c r="A14" s="2" t="s">
        <v>30</v>
      </c>
      <c r="B14" s="11">
        <v>50</v>
      </c>
      <c r="C14" s="10">
        <v>50</v>
      </c>
      <c r="D14" s="11">
        <v>52.6</v>
      </c>
      <c r="E14" s="11">
        <v>56.67</v>
      </c>
      <c r="F14" s="10">
        <v>47.37</v>
      </c>
      <c r="G14" s="11">
        <v>51.43</v>
      </c>
      <c r="H14" s="10">
        <v>48.81</v>
      </c>
      <c r="I14" s="10">
        <v>40.74</v>
      </c>
      <c r="J14" s="11">
        <v>50</v>
      </c>
      <c r="K14" s="10">
        <v>42.86</v>
      </c>
      <c r="L14" s="11">
        <v>52.38</v>
      </c>
      <c r="M14" s="10" t="s">
        <v>31</v>
      </c>
      <c r="N14" s="3">
        <v>12</v>
      </c>
    </row>
    <row r="15" spans="1:14" ht="15.6" thickBot="1" x14ac:dyDescent="0.35">
      <c r="A15" s="2" t="s">
        <v>33</v>
      </c>
      <c r="B15" s="11">
        <v>50</v>
      </c>
      <c r="C15" s="11">
        <v>50</v>
      </c>
      <c r="D15" s="11">
        <v>52.6</v>
      </c>
      <c r="E15" s="10"/>
      <c r="F15" s="11">
        <v>52.96</v>
      </c>
      <c r="G15" s="10"/>
      <c r="H15" s="10">
        <v>48.81</v>
      </c>
      <c r="I15" s="10">
        <v>41.2</v>
      </c>
      <c r="J15" s="11">
        <v>50</v>
      </c>
      <c r="K15" s="10">
        <v>42.86</v>
      </c>
      <c r="L15" s="11">
        <v>57.14</v>
      </c>
      <c r="M15" s="10" t="s">
        <v>55</v>
      </c>
      <c r="N15" s="3">
        <v>13</v>
      </c>
    </row>
    <row r="16" spans="1:14" ht="15.6" thickBot="1" x14ac:dyDescent="0.35">
      <c r="A16" s="2" t="s">
        <v>34</v>
      </c>
      <c r="B16" s="11">
        <v>48.81</v>
      </c>
      <c r="C16" s="10">
        <v>37.96</v>
      </c>
      <c r="D16" s="11">
        <v>53.13</v>
      </c>
      <c r="E16" s="11">
        <v>52.5</v>
      </c>
      <c r="F16" s="11">
        <v>48.68</v>
      </c>
      <c r="G16" s="11">
        <v>47.86</v>
      </c>
      <c r="H16" s="10"/>
      <c r="I16" s="10">
        <v>40.74</v>
      </c>
      <c r="J16" s="10">
        <v>41.67</v>
      </c>
      <c r="K16" s="10"/>
      <c r="L16" s="11">
        <v>60.12</v>
      </c>
      <c r="M16" s="10" t="s">
        <v>56</v>
      </c>
      <c r="N16" s="3">
        <v>14</v>
      </c>
    </row>
    <row r="17" spans="1:14" ht="15.6" thickBot="1" x14ac:dyDescent="0.35">
      <c r="A17" s="2" t="s">
        <v>35</v>
      </c>
      <c r="B17" s="10"/>
      <c r="C17" s="11">
        <v>47.69</v>
      </c>
      <c r="D17" s="10"/>
      <c r="E17" s="10"/>
      <c r="F17" s="11">
        <v>49.67</v>
      </c>
      <c r="G17" s="10"/>
      <c r="H17" s="11">
        <v>56.55</v>
      </c>
      <c r="I17" s="11">
        <v>56.02</v>
      </c>
      <c r="J17" s="10">
        <v>42.59</v>
      </c>
      <c r="K17" s="11">
        <v>44.05</v>
      </c>
      <c r="L17" s="11">
        <v>44.64</v>
      </c>
      <c r="M17" s="10" t="s">
        <v>57</v>
      </c>
      <c r="N17" s="3">
        <v>15</v>
      </c>
    </row>
    <row r="18" spans="1:14" ht="15.6" thickBot="1" x14ac:dyDescent="0.35">
      <c r="A18" s="2" t="s">
        <v>36</v>
      </c>
      <c r="B18" s="11">
        <v>45.83</v>
      </c>
      <c r="C18" s="11">
        <v>46.3</v>
      </c>
      <c r="D18" s="10"/>
      <c r="E18" s="11">
        <v>42.78</v>
      </c>
      <c r="F18" s="10">
        <v>41.45</v>
      </c>
      <c r="G18" s="11">
        <v>47.86</v>
      </c>
      <c r="H18" s="10">
        <v>38.69</v>
      </c>
      <c r="I18" s="10">
        <v>41.2</v>
      </c>
      <c r="J18" s="10">
        <v>41.67</v>
      </c>
      <c r="K18" s="11">
        <v>43.45</v>
      </c>
      <c r="L18" s="11">
        <v>45.24</v>
      </c>
      <c r="M18" s="10" t="s">
        <v>23</v>
      </c>
      <c r="N18" s="3">
        <v>16</v>
      </c>
    </row>
    <row r="19" spans="1:14" ht="15.6" thickBot="1" x14ac:dyDescent="0.35">
      <c r="A19" s="2" t="s">
        <v>37</v>
      </c>
      <c r="B19" s="11">
        <v>45.83</v>
      </c>
      <c r="C19" s="11">
        <v>46.3</v>
      </c>
      <c r="D19" s="10"/>
      <c r="E19" s="11">
        <v>42.78</v>
      </c>
      <c r="F19" s="11">
        <v>45.39</v>
      </c>
      <c r="G19" s="10"/>
      <c r="H19" s="10">
        <v>38.69</v>
      </c>
      <c r="I19" s="10">
        <v>42.13</v>
      </c>
      <c r="J19" s="10"/>
      <c r="K19" s="11">
        <v>43.45</v>
      </c>
      <c r="L19" s="11">
        <v>46.43</v>
      </c>
      <c r="M19" s="10" t="s">
        <v>58</v>
      </c>
      <c r="N19" s="3">
        <v>17</v>
      </c>
    </row>
    <row r="20" spans="1:14" ht="15.6" thickBot="1" x14ac:dyDescent="0.35">
      <c r="A20" s="2" t="s">
        <v>40</v>
      </c>
      <c r="B20" s="11">
        <v>43.45</v>
      </c>
      <c r="C20" s="11">
        <v>45.83</v>
      </c>
      <c r="D20" s="11">
        <v>46.88</v>
      </c>
      <c r="E20" s="10"/>
      <c r="F20" s="11">
        <v>50.33</v>
      </c>
      <c r="G20" s="10"/>
      <c r="H20" s="10"/>
      <c r="I20" s="10"/>
      <c r="J20" s="11">
        <v>44.44</v>
      </c>
      <c r="K20" s="11">
        <v>25</v>
      </c>
      <c r="L20" s="10"/>
      <c r="M20" s="10" t="s">
        <v>59</v>
      </c>
      <c r="N20" s="3">
        <v>18</v>
      </c>
    </row>
    <row r="21" spans="1:14" ht="15.6" thickBot="1" x14ac:dyDescent="0.35">
      <c r="A21" s="2" t="s">
        <v>41</v>
      </c>
      <c r="B21" s="11">
        <v>43.45</v>
      </c>
      <c r="C21" s="11">
        <v>45.83</v>
      </c>
      <c r="D21" s="11">
        <v>46.88</v>
      </c>
      <c r="E21" s="10"/>
      <c r="F21" s="11">
        <v>46.71</v>
      </c>
      <c r="G21" s="10"/>
      <c r="H21" s="10"/>
      <c r="I21" s="10"/>
      <c r="J21" s="11">
        <v>44.44</v>
      </c>
      <c r="K21" s="11">
        <v>25</v>
      </c>
      <c r="L21" s="10"/>
      <c r="M21" s="10">
        <f>(B21+C21+D21+F21+J21+K21)/6</f>
        <v>42.051666666666669</v>
      </c>
      <c r="N21" s="3">
        <v>19</v>
      </c>
    </row>
    <row r="22" spans="1:14" ht="15.6" thickBot="1" x14ac:dyDescent="0.35">
      <c r="A22" s="2" t="s">
        <v>38</v>
      </c>
      <c r="B22" s="12">
        <v>0</v>
      </c>
      <c r="C22" s="11">
        <v>47.69</v>
      </c>
      <c r="D22" s="10"/>
      <c r="E22" s="10"/>
      <c r="F22" s="10"/>
      <c r="G22" s="10"/>
      <c r="H22" s="10"/>
      <c r="I22" s="11">
        <v>53.24</v>
      </c>
      <c r="J22" s="11">
        <v>42.59</v>
      </c>
      <c r="K22" s="11">
        <v>44.05</v>
      </c>
      <c r="L22" s="11">
        <v>42.26</v>
      </c>
      <c r="M22" s="10">
        <f>(C22+I22+J22+K22+L22)/5</f>
        <v>45.965999999999994</v>
      </c>
      <c r="N22" s="3">
        <v>20</v>
      </c>
    </row>
    <row r="23" spans="1:14" ht="15.6" thickBot="1" x14ac:dyDescent="0.35">
      <c r="A23" s="2" t="s">
        <v>43</v>
      </c>
      <c r="B23" s="12">
        <v>0</v>
      </c>
      <c r="C23" s="12">
        <v>0</v>
      </c>
      <c r="D23" s="11">
        <v>51.04</v>
      </c>
      <c r="E23" s="11">
        <v>50.56</v>
      </c>
      <c r="F23" s="11">
        <v>56.25</v>
      </c>
      <c r="G23" s="10"/>
      <c r="H23" s="10"/>
      <c r="I23" s="10"/>
      <c r="J23" s="11">
        <v>45.37</v>
      </c>
      <c r="K23" s="10"/>
      <c r="L23" s="10"/>
      <c r="M23" s="10">
        <f>(D23+E23+F23+J23)/4</f>
        <v>50.805</v>
      </c>
      <c r="N23" s="3">
        <v>21</v>
      </c>
    </row>
    <row r="24" spans="1:14" ht="15.6" thickBot="1" x14ac:dyDescent="0.35">
      <c r="A24" s="2" t="s">
        <v>44</v>
      </c>
      <c r="B24" s="12">
        <v>0</v>
      </c>
      <c r="C24" s="12">
        <v>0</v>
      </c>
      <c r="D24" s="11">
        <v>51.04</v>
      </c>
      <c r="E24" s="11">
        <v>50.56</v>
      </c>
      <c r="F24" s="11">
        <v>46.71</v>
      </c>
      <c r="G24" s="10"/>
      <c r="H24" s="10"/>
      <c r="I24" s="10"/>
      <c r="J24" s="11">
        <v>45.37</v>
      </c>
      <c r="K24" s="10"/>
      <c r="L24" s="10"/>
      <c r="M24" s="10">
        <f>(D24+E24+F24+J24)/4</f>
        <v>48.42</v>
      </c>
      <c r="N24" s="3">
        <v>22</v>
      </c>
    </row>
    <row r="25" spans="1:14" ht="15.6" thickBot="1" x14ac:dyDescent="0.35">
      <c r="A25" s="2" t="s">
        <v>42</v>
      </c>
      <c r="B25" s="11">
        <v>48.81</v>
      </c>
      <c r="C25" s="11">
        <v>37.96</v>
      </c>
      <c r="D25" s="11">
        <v>53.13</v>
      </c>
      <c r="E25" s="11">
        <v>52.5</v>
      </c>
      <c r="F25" s="12">
        <v>0</v>
      </c>
      <c r="G25" s="12">
        <v>0</v>
      </c>
      <c r="H25" s="10"/>
      <c r="I25" s="10"/>
      <c r="J25" s="10"/>
      <c r="K25" s="10"/>
      <c r="L25" s="10"/>
      <c r="M25" s="10">
        <f>(B25+C25+D25+E25)/4</f>
        <v>48.1</v>
      </c>
      <c r="N25" s="3">
        <v>23</v>
      </c>
    </row>
    <row r="26" spans="1:14" ht="15.6" thickBot="1" x14ac:dyDescent="0.35">
      <c r="A26" s="2" t="s">
        <v>45</v>
      </c>
      <c r="B26" s="12">
        <v>0</v>
      </c>
      <c r="C26" s="12">
        <v>0</v>
      </c>
      <c r="D26" s="12">
        <v>0</v>
      </c>
      <c r="E26" s="11">
        <v>43.7</v>
      </c>
      <c r="F26" s="12">
        <v>0</v>
      </c>
      <c r="G26" s="10"/>
      <c r="H26" s="10"/>
      <c r="I26" s="10"/>
      <c r="J26" s="10"/>
      <c r="K26" s="11">
        <v>60.71</v>
      </c>
      <c r="L26" s="10"/>
      <c r="M26" s="10">
        <f>(E26+K26)/2</f>
        <v>52.204999999999998</v>
      </c>
      <c r="N26" s="3">
        <v>24</v>
      </c>
    </row>
    <row r="27" spans="1:14" ht="15.6" thickBot="1" x14ac:dyDescent="0.35">
      <c r="A27" s="2" t="s">
        <v>47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0"/>
      <c r="H27" s="10"/>
      <c r="I27" s="11">
        <v>56.02</v>
      </c>
      <c r="J27" s="10"/>
      <c r="K27" s="10"/>
      <c r="L27" s="10"/>
      <c r="M27" s="10">
        <v>56.02</v>
      </c>
      <c r="N27" s="3">
        <v>25</v>
      </c>
    </row>
    <row r="28" spans="1:14" ht="15.6" thickBot="1" x14ac:dyDescent="0.35">
      <c r="A28" s="2" t="s">
        <v>48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0"/>
      <c r="H28" s="10"/>
      <c r="I28" s="11">
        <v>49.07</v>
      </c>
      <c r="J28" s="10"/>
      <c r="K28" s="10"/>
      <c r="L28" s="10"/>
      <c r="M28" s="10">
        <v>49.07</v>
      </c>
      <c r="N28" s="3">
        <v>26</v>
      </c>
    </row>
    <row r="29" spans="1:14" ht="15.6" thickBot="1" x14ac:dyDescent="0.35">
      <c r="A29" s="4" t="s">
        <v>49</v>
      </c>
      <c r="B29" s="5" t="s">
        <v>39</v>
      </c>
      <c r="C29" s="5" t="s">
        <v>39</v>
      </c>
      <c r="D29" s="5" t="s">
        <v>39</v>
      </c>
      <c r="E29" s="6" t="s">
        <v>46</v>
      </c>
      <c r="F29" s="5" t="s">
        <v>39</v>
      </c>
      <c r="G29" s="5" t="s">
        <v>39</v>
      </c>
      <c r="H29" s="7"/>
      <c r="I29" s="7"/>
      <c r="J29" s="7"/>
      <c r="K29" s="7"/>
      <c r="L29" s="7"/>
      <c r="M29" s="9">
        <v>43.7</v>
      </c>
      <c r="N29" s="7">
        <v>27</v>
      </c>
    </row>
  </sheetData>
  <mergeCells count="3">
    <mergeCell ref="A1:A2"/>
    <mergeCell ref="M1:M2"/>
    <mergeCell ref="N1:N2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2019-01-20T18:13:57Z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126110-2c01-4640-b139-463078c0490c_Enabled">
    <vt:lpwstr>True</vt:lpwstr>
  </property>
  <property fmtid="{D5CDD505-2E9C-101B-9397-08002B2CF9AE}" pid="3" name="MSIP_Label_8c126110-2c01-4640-b139-463078c0490c_SiteId">
    <vt:lpwstr>38856954-ed55-49f7-8bdd-738ffbbfd390</vt:lpwstr>
  </property>
  <property fmtid="{D5CDD505-2E9C-101B-9397-08002B2CF9AE}" pid="4" name="MSIP_Label_8c126110-2c01-4640-b139-463078c0490c_Owner">
    <vt:lpwstr>jotkri@vegvesen.no</vt:lpwstr>
  </property>
  <property fmtid="{D5CDD505-2E9C-101B-9397-08002B2CF9AE}" pid="5" name="MSIP_Label_8c126110-2c01-4640-b139-463078c0490c_SetDate">
    <vt:lpwstr>2019-01-09T07:02:09.9672131Z</vt:lpwstr>
  </property>
  <property fmtid="{D5CDD505-2E9C-101B-9397-08002B2CF9AE}" pid="6" name="MSIP_Label_8c126110-2c01-4640-b139-463078c0490c_Name">
    <vt:lpwstr>Personal</vt:lpwstr>
  </property>
  <property fmtid="{D5CDD505-2E9C-101B-9397-08002B2CF9AE}" pid="7" name="MSIP_Label_8c126110-2c01-4640-b139-463078c0490c_Application">
    <vt:lpwstr>Microsoft Azure Information Protection</vt:lpwstr>
  </property>
  <property fmtid="{D5CDD505-2E9C-101B-9397-08002B2CF9AE}" pid="8" name="MSIP_Label_8c126110-2c01-4640-b139-463078c0490c_Extended_MSFT_Method">
    <vt:lpwstr>Manual</vt:lpwstr>
  </property>
  <property fmtid="{D5CDD505-2E9C-101B-9397-08002B2CF9AE}" pid="9" name="Sensitivity">
    <vt:lpwstr>Personal</vt:lpwstr>
  </property>
</Properties>
</file>