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Bridgeresultater\Berkåk BK 2016-2017\Vinter-Vår 2017\Handicapturnering\"/>
    </mc:Choice>
  </mc:AlternateContent>
  <bookViews>
    <workbookView xWindow="0" yWindow="0" windowWidth="20490" windowHeight="8115"/>
  </bookViews>
  <sheets>
    <sheet name="Ark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10" i="1"/>
  <c r="C12" i="1"/>
  <c r="C11" i="1"/>
  <c r="C13" i="1"/>
  <c r="C9" i="1"/>
  <c r="C15" i="1"/>
  <c r="M14" i="1" l="1"/>
  <c r="M10" i="1"/>
  <c r="M12" i="1"/>
  <c r="M11" i="1"/>
  <c r="M13" i="1"/>
  <c r="M16" i="1"/>
  <c r="M9" i="1"/>
  <c r="M15" i="1"/>
</calcChain>
</file>

<file path=xl/sharedStrings.xml><?xml version="1.0" encoding="utf-8"?>
<sst xmlns="http://schemas.openxmlformats.org/spreadsheetml/2006/main" count="33" uniqueCount="30">
  <si>
    <t>Berkåk Bridgeklubb</t>
  </si>
  <si>
    <t>Vinter/Vår-serien 2017</t>
  </si>
  <si>
    <t>Resultat i %</t>
  </si>
  <si>
    <t>Plass</t>
  </si>
  <si>
    <t>Par</t>
  </si>
  <si>
    <t>Totalt</t>
  </si>
  <si>
    <t>Trond Stafne-Stein Bjerkset</t>
  </si>
  <si>
    <t>Halldor Barikmo-Kåre Holsetstuen</t>
  </si>
  <si>
    <t>Torstein Eggan-Odd Roar Græsli</t>
  </si>
  <si>
    <t>Edd Robert Stenbro-Jan Gunnar Forbregd</t>
  </si>
  <si>
    <t>Odd Magne Mellemseter-Michal Solberg</t>
  </si>
  <si>
    <t>Sverre Brudal-Annika Haugen</t>
  </si>
  <si>
    <t>Tore Haukås-Terje Albertsen</t>
  </si>
  <si>
    <t>Ole Jonny Solberg-Arnt I.Solberg</t>
  </si>
  <si>
    <t>HANDICAPTURNERING 07.03.17 - 21.03.17</t>
  </si>
  <si>
    <t>Regler handicapturnering:</t>
  </si>
  <si>
    <t>PLASS</t>
  </si>
  <si>
    <t>Totalt etter 6 kvelder</t>
  </si>
  <si>
    <t xml:space="preserve">H-CAP % </t>
  </si>
  <si>
    <t>2.KVELD</t>
  </si>
  <si>
    <t>1.KVELD</t>
  </si>
  <si>
    <t>3.KVELD</t>
  </si>
  <si>
    <t>GRUNNLAGET Totalt - Plass</t>
  </si>
  <si>
    <t>Grunnlaget = Vinterserien etter de 6 første kveldene (uten nybegynnertillegget) minus plassering</t>
  </si>
  <si>
    <t xml:space="preserve">Grunnlaget deles på 6. </t>
  </si>
  <si>
    <t>Summen ganges med antall kvelder (3).</t>
  </si>
  <si>
    <t>Denne summen ganges med plasseringsfaktor.</t>
  </si>
  <si>
    <t>Svaret utgjør H-CAP %</t>
  </si>
  <si>
    <r>
      <t xml:space="preserve">H-CAP % =((-(Grunnlaget/6)-50%) </t>
    </r>
    <r>
      <rPr>
        <b/>
        <sz val="8"/>
        <color theme="1"/>
        <rFont val="Calibri"/>
        <family val="2"/>
        <scheme val="minor"/>
      </rPr>
      <t>x</t>
    </r>
    <r>
      <rPr>
        <b/>
        <sz val="12"/>
        <color theme="1"/>
        <rFont val="Calibri"/>
        <family val="2"/>
        <scheme val="minor"/>
      </rPr>
      <t xml:space="preserve"> 3) </t>
    </r>
    <r>
      <rPr>
        <b/>
        <sz val="8"/>
        <color theme="1"/>
        <rFont val="Calibri"/>
        <family val="2"/>
        <scheme val="minor"/>
      </rPr>
      <t xml:space="preserve">x </t>
    </r>
    <r>
      <rPr>
        <b/>
        <sz val="12"/>
        <color theme="1"/>
        <rFont val="Calibri"/>
        <family val="2"/>
        <scheme val="minor"/>
      </rPr>
      <t>Plass</t>
    </r>
  </si>
  <si>
    <t>50 % (middel pr.kveld) trekkes fra. Husk motsatt fortegn.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</si>
</sst>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;@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1" fillId="0" borderId="0" xfId="0" applyFont="1"/>
    <xf numFmtId="0" fontId="2" fillId="0" borderId="0" xfId="0" applyFont="1"/>
    <xf numFmtId="164" fontId="1" fillId="0" borderId="0" xfId="0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165" fontId="1" fillId="0" borderId="11" xfId="0" applyNumberFormat="1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0" fontId="3" fillId="0" borderId="0" xfId="0" applyFont="1"/>
    <xf numFmtId="2" fontId="1" fillId="0" borderId="10" xfId="0" applyNumberFormat="1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12" xfId="0" applyNumberFormat="1" applyFont="1" applyBorder="1" applyAlignment="1">
      <alignment wrapText="1"/>
    </xf>
    <xf numFmtId="164" fontId="1" fillId="0" borderId="13" xfId="0" applyNumberFormat="1" applyFont="1" applyBorder="1" applyAlignment="1">
      <alignment wrapText="1"/>
    </xf>
    <xf numFmtId="164" fontId="1" fillId="0" borderId="3" xfId="0" applyNumberFormat="1" applyFont="1" applyBorder="1" applyAlignment="1">
      <alignment horizontal="center" wrapText="1"/>
    </xf>
    <xf numFmtId="0" fontId="1" fillId="0" borderId="1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/>
    <xf numFmtId="164" fontId="1" fillId="0" borderId="5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65" fontId="2" fillId="0" borderId="9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tabSelected="1" workbookViewId="0">
      <selection activeCell="A8" sqref="A8"/>
    </sheetView>
  </sheetViews>
  <sheetFormatPr baseColWidth="10" defaultRowHeight="15" x14ac:dyDescent="0.25"/>
  <cols>
    <col min="2" max="2" width="39.28515625" bestFit="1" customWidth="1"/>
    <col min="4" max="4" width="10" bestFit="1" customWidth="1"/>
    <col min="5" max="5" width="9.140625" bestFit="1" customWidth="1"/>
    <col min="6" max="6" width="6.5703125" bestFit="1" customWidth="1"/>
    <col min="7" max="7" width="9.140625" bestFit="1" customWidth="1"/>
    <col min="8" max="8" width="6.28515625" bestFit="1" customWidth="1"/>
    <col min="9" max="9" width="9" bestFit="1" customWidth="1"/>
    <col min="10" max="10" width="6.28515625" bestFit="1" customWidth="1"/>
    <col min="11" max="11" width="14.140625" customWidth="1"/>
    <col min="12" max="12" width="11.5703125" bestFit="1" customWidth="1"/>
    <col min="13" max="13" width="14.28515625" customWidth="1"/>
  </cols>
  <sheetData>
    <row r="1" spans="1:14" ht="15.75" x14ac:dyDescent="0.25">
      <c r="A1" s="25" t="s">
        <v>0</v>
      </c>
      <c r="B1" s="25"/>
    </row>
    <row r="3" spans="1:14" ht="15.75" x14ac:dyDescent="0.25">
      <c r="A3" s="8" t="s">
        <v>14</v>
      </c>
    </row>
    <row r="4" spans="1:14" ht="15.75" x14ac:dyDescent="0.25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5.75" x14ac:dyDescent="0.25">
      <c r="A5" s="26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1"/>
    </row>
    <row r="6" spans="1:14" ht="15.75" x14ac:dyDescent="0.25">
      <c r="A6" s="2" t="s">
        <v>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5.75" customHeight="1" x14ac:dyDescent="0.25">
      <c r="C7" s="9"/>
      <c r="D7" s="9"/>
      <c r="E7" s="30" t="s">
        <v>20</v>
      </c>
      <c r="F7" s="31"/>
      <c r="G7" s="32" t="s">
        <v>19</v>
      </c>
      <c r="H7" s="32"/>
      <c r="I7" s="33" t="s">
        <v>21</v>
      </c>
      <c r="J7" s="32"/>
      <c r="K7" s="27" t="s">
        <v>17</v>
      </c>
      <c r="L7" s="9"/>
      <c r="M7" s="29" t="s">
        <v>22</v>
      </c>
    </row>
    <row r="8" spans="1:14" ht="15.75" x14ac:dyDescent="0.25">
      <c r="A8" s="3" t="s">
        <v>3</v>
      </c>
      <c r="B8" s="4" t="s">
        <v>4</v>
      </c>
      <c r="C8" s="15" t="s">
        <v>5</v>
      </c>
      <c r="D8" s="16" t="s">
        <v>18</v>
      </c>
      <c r="E8" s="5">
        <v>42801</v>
      </c>
      <c r="F8" s="14" t="s">
        <v>16</v>
      </c>
      <c r="G8" s="13">
        <v>42808</v>
      </c>
      <c r="H8" s="34" t="s">
        <v>16</v>
      </c>
      <c r="I8" s="35">
        <v>42815</v>
      </c>
      <c r="J8" s="4" t="s">
        <v>16</v>
      </c>
      <c r="K8" s="28"/>
      <c r="L8" s="13" t="s">
        <v>16</v>
      </c>
      <c r="M8" s="29"/>
      <c r="N8" s="10"/>
    </row>
    <row r="9" spans="1:14" ht="15.75" x14ac:dyDescent="0.25">
      <c r="A9" s="6">
        <v>1</v>
      </c>
      <c r="B9" s="7" t="s">
        <v>13</v>
      </c>
      <c r="C9" s="24">
        <f>SUM(D9:E9)</f>
        <v>71.87</v>
      </c>
      <c r="D9" s="24">
        <v>33.369999999999997</v>
      </c>
      <c r="E9" s="12">
        <v>38.5</v>
      </c>
      <c r="F9" s="36">
        <v>7</v>
      </c>
      <c r="G9" s="37"/>
      <c r="H9" s="38"/>
      <c r="I9" s="39"/>
      <c r="J9" s="38"/>
      <c r="K9" s="18">
        <v>238.21</v>
      </c>
      <c r="L9" s="20">
        <v>8</v>
      </c>
      <c r="M9" s="22">
        <f>SUM(K9-L9)</f>
        <v>230.21</v>
      </c>
      <c r="N9" s="11"/>
    </row>
    <row r="10" spans="1:14" ht="15.75" x14ac:dyDescent="0.25">
      <c r="A10" s="6">
        <v>2</v>
      </c>
      <c r="B10" s="7" t="s">
        <v>8</v>
      </c>
      <c r="C10" s="24">
        <f>SUM(D10:E10)</f>
        <v>68.22</v>
      </c>
      <c r="D10" s="24">
        <v>6.72</v>
      </c>
      <c r="E10" s="12">
        <v>61.5</v>
      </c>
      <c r="F10" s="36">
        <v>1</v>
      </c>
      <c r="G10" s="37"/>
      <c r="H10" s="38"/>
      <c r="I10" s="39"/>
      <c r="J10" s="38"/>
      <c r="K10" s="18">
        <v>292.20999999999998</v>
      </c>
      <c r="L10" s="20">
        <v>5</v>
      </c>
      <c r="M10" s="22">
        <f>SUM(K10-L10)</f>
        <v>287.20999999999998</v>
      </c>
      <c r="N10" s="11"/>
    </row>
    <row r="11" spans="1:14" ht="15.75" x14ac:dyDescent="0.25">
      <c r="A11" s="6">
        <v>3</v>
      </c>
      <c r="B11" s="7" t="s">
        <v>10</v>
      </c>
      <c r="C11" s="24">
        <f>SUM(D11:E11)</f>
        <v>67.86</v>
      </c>
      <c r="D11" s="24">
        <v>19.96</v>
      </c>
      <c r="E11" s="12">
        <v>47.9</v>
      </c>
      <c r="F11" s="36">
        <v>5</v>
      </c>
      <c r="G11" s="37"/>
      <c r="H11" s="38"/>
      <c r="I11" s="39"/>
      <c r="J11" s="38"/>
      <c r="K11" s="18">
        <v>269.73</v>
      </c>
      <c r="L11" s="20">
        <v>7</v>
      </c>
      <c r="M11" s="22">
        <f>SUM(K11-L11)</f>
        <v>262.73</v>
      </c>
      <c r="N11" s="11"/>
    </row>
    <row r="12" spans="1:14" ht="15.75" x14ac:dyDescent="0.25">
      <c r="A12" s="6">
        <v>4</v>
      </c>
      <c r="B12" s="7" t="s">
        <v>9</v>
      </c>
      <c r="C12" s="24">
        <f>SUM(D12:E12)</f>
        <v>63.040000000000006</v>
      </c>
      <c r="D12" s="24">
        <v>7.84</v>
      </c>
      <c r="E12" s="12">
        <v>55.2</v>
      </c>
      <c r="F12" s="36">
        <v>2</v>
      </c>
      <c r="G12" s="37"/>
      <c r="H12" s="38"/>
      <c r="I12" s="39"/>
      <c r="J12" s="38"/>
      <c r="K12" s="18">
        <v>291.24</v>
      </c>
      <c r="L12" s="20">
        <v>6</v>
      </c>
      <c r="M12" s="22">
        <f>SUM(K12-L12)</f>
        <v>285.24</v>
      </c>
      <c r="N12" s="11"/>
    </row>
    <row r="13" spans="1:14" ht="15.75" x14ac:dyDescent="0.25">
      <c r="A13" s="6">
        <v>5</v>
      </c>
      <c r="B13" s="7" t="s">
        <v>11</v>
      </c>
      <c r="C13" s="24">
        <f>SUM(D13:E13)</f>
        <v>51.57</v>
      </c>
      <c r="D13" s="24">
        <v>0.56999999999999995</v>
      </c>
      <c r="E13" s="12">
        <v>51</v>
      </c>
      <c r="F13" s="36">
        <v>4</v>
      </c>
      <c r="G13" s="37"/>
      <c r="H13" s="38"/>
      <c r="I13" s="39"/>
      <c r="J13" s="38"/>
      <c r="K13" s="18">
        <v>302.89999999999998</v>
      </c>
      <c r="L13" s="20">
        <v>4</v>
      </c>
      <c r="M13" s="22">
        <f>SUM(K13-L13)</f>
        <v>298.89999999999998</v>
      </c>
      <c r="N13" s="11"/>
    </row>
    <row r="14" spans="1:14" ht="15.75" x14ac:dyDescent="0.25">
      <c r="A14" s="6">
        <v>6</v>
      </c>
      <c r="B14" s="7" t="s">
        <v>7</v>
      </c>
      <c r="C14" s="24">
        <f>SUM(D14:E14)</f>
        <v>46.26</v>
      </c>
      <c r="D14" s="24">
        <v>-5.82</v>
      </c>
      <c r="E14" s="12">
        <v>52.08</v>
      </c>
      <c r="F14" s="36">
        <v>3</v>
      </c>
      <c r="G14" s="37"/>
      <c r="H14" s="38"/>
      <c r="I14" s="39"/>
      <c r="J14" s="38"/>
      <c r="K14" s="18">
        <v>314.3</v>
      </c>
      <c r="L14" s="20">
        <v>3</v>
      </c>
      <c r="M14" s="22">
        <f>SUM(K14-L14)</f>
        <v>311.3</v>
      </c>
      <c r="N14" s="11"/>
    </row>
    <row r="15" spans="1:14" ht="15.75" x14ac:dyDescent="0.25">
      <c r="A15" s="6">
        <v>7</v>
      </c>
      <c r="B15" s="7" t="s">
        <v>6</v>
      </c>
      <c r="C15" s="24">
        <f>SUM(D15:E15)</f>
        <v>23.549999999999997</v>
      </c>
      <c r="D15" s="24">
        <v>-20.25</v>
      </c>
      <c r="E15" s="12">
        <v>43.8</v>
      </c>
      <c r="F15" s="36">
        <v>6</v>
      </c>
      <c r="G15" s="37"/>
      <c r="H15" s="38"/>
      <c r="I15" s="39"/>
      <c r="J15" s="38"/>
      <c r="K15" s="18">
        <v>341.06</v>
      </c>
      <c r="L15" s="20">
        <v>1</v>
      </c>
      <c r="M15" s="22">
        <f>SUM(K15-L15)</f>
        <v>340.06</v>
      </c>
      <c r="N15" s="11"/>
    </row>
    <row r="16" spans="1:14" ht="15.75" x14ac:dyDescent="0.25">
      <c r="A16" s="6">
        <v>8</v>
      </c>
      <c r="B16" s="7" t="s">
        <v>12</v>
      </c>
      <c r="C16" s="24"/>
      <c r="D16" s="24">
        <v>-10.25</v>
      </c>
      <c r="E16" s="12"/>
      <c r="F16" s="36"/>
      <c r="G16" s="37"/>
      <c r="H16" s="38"/>
      <c r="I16" s="39"/>
      <c r="J16" s="38"/>
      <c r="K16" s="18">
        <v>322.10000000000002</v>
      </c>
      <c r="L16" s="20">
        <v>2</v>
      </c>
      <c r="M16" s="22">
        <f>SUM(K16-L16)</f>
        <v>320.10000000000002</v>
      </c>
      <c r="N16" s="11"/>
    </row>
    <row r="17" spans="1:14" ht="15.75" x14ac:dyDescent="0.25">
      <c r="A17" s="6">
        <v>9</v>
      </c>
      <c r="B17" s="7"/>
      <c r="C17" s="15"/>
      <c r="D17" s="17"/>
      <c r="E17" s="12"/>
      <c r="F17" s="36"/>
      <c r="G17" s="37"/>
      <c r="H17" s="38"/>
      <c r="I17" s="39"/>
      <c r="J17" s="38"/>
      <c r="K17" s="19"/>
      <c r="L17" s="21"/>
      <c r="M17" s="22"/>
      <c r="N17" s="11"/>
    </row>
    <row r="18" spans="1:14" ht="15.75" x14ac:dyDescent="0.25">
      <c r="A18" s="6">
        <v>10</v>
      </c>
      <c r="B18" s="7"/>
      <c r="C18" s="15"/>
      <c r="D18" s="17"/>
      <c r="E18" s="12"/>
      <c r="F18" s="36"/>
      <c r="G18" s="37"/>
      <c r="H18" s="38"/>
      <c r="I18" s="39"/>
      <c r="J18" s="38"/>
      <c r="K18" s="19"/>
      <c r="L18" s="21"/>
      <c r="M18" s="22"/>
      <c r="N18" s="11"/>
    </row>
    <row r="19" spans="1:14" ht="15.75" x14ac:dyDescent="0.25">
      <c r="A19" s="6">
        <v>11</v>
      </c>
      <c r="B19" s="7"/>
      <c r="C19" s="15"/>
      <c r="D19" s="17"/>
      <c r="E19" s="12"/>
      <c r="F19" s="36"/>
      <c r="G19" s="37"/>
      <c r="H19" s="38"/>
      <c r="I19" s="39"/>
      <c r="J19" s="38"/>
      <c r="K19" s="19"/>
      <c r="L19" s="21"/>
      <c r="M19" s="22"/>
      <c r="N19" s="11"/>
    </row>
    <row r="22" spans="1:14" ht="15.75" x14ac:dyDescent="0.25">
      <c r="A22" s="8" t="s">
        <v>15</v>
      </c>
      <c r="B22" s="9"/>
      <c r="C22" s="9"/>
      <c r="D22" s="9"/>
      <c r="E22" s="9"/>
      <c r="F22" s="9"/>
      <c r="G22" s="9"/>
      <c r="H22" s="9"/>
      <c r="I22" s="9"/>
    </row>
    <row r="23" spans="1:14" ht="15.75" x14ac:dyDescent="0.25">
      <c r="A23" s="9" t="s">
        <v>23</v>
      </c>
      <c r="B23" s="9"/>
      <c r="C23" s="9"/>
      <c r="D23" s="9"/>
      <c r="E23" s="9"/>
      <c r="F23" s="9"/>
      <c r="G23" s="9"/>
      <c r="H23" s="9"/>
      <c r="I23" s="9"/>
    </row>
    <row r="24" spans="1:14" ht="15.75" x14ac:dyDescent="0.25">
      <c r="A24" s="9" t="s">
        <v>24</v>
      </c>
      <c r="B24" s="9"/>
      <c r="C24" s="9"/>
      <c r="D24" s="9"/>
      <c r="E24" s="9"/>
      <c r="F24" s="9"/>
      <c r="G24" s="9"/>
      <c r="H24" s="9"/>
      <c r="I24" s="9"/>
    </row>
    <row r="25" spans="1:14" ht="15.75" x14ac:dyDescent="0.25">
      <c r="A25" s="9" t="s">
        <v>29</v>
      </c>
      <c r="B25" s="9"/>
      <c r="C25" s="9"/>
      <c r="D25" s="9"/>
      <c r="E25" s="9"/>
      <c r="F25" s="9"/>
      <c r="G25" s="9"/>
      <c r="H25" s="9"/>
      <c r="I25" s="9"/>
    </row>
    <row r="26" spans="1:14" ht="15.75" x14ac:dyDescent="0.25">
      <c r="A26" s="9" t="s">
        <v>25</v>
      </c>
      <c r="B26" s="9"/>
      <c r="C26" s="9"/>
      <c r="D26" s="9"/>
      <c r="E26" s="9"/>
      <c r="F26" s="9"/>
      <c r="G26" s="9"/>
      <c r="H26" s="9"/>
      <c r="I26" s="9"/>
    </row>
    <row r="27" spans="1:14" ht="15.75" x14ac:dyDescent="0.25">
      <c r="A27" s="9" t="s">
        <v>26</v>
      </c>
    </row>
    <row r="28" spans="1:14" ht="15.75" x14ac:dyDescent="0.25">
      <c r="A28" s="9" t="s">
        <v>27</v>
      </c>
    </row>
    <row r="30" spans="1:14" ht="15.75" x14ac:dyDescent="0.25">
      <c r="A30" s="8" t="s">
        <v>28</v>
      </c>
      <c r="B30" s="23"/>
    </row>
  </sheetData>
  <sortState ref="B9:M15">
    <sortCondition descending="1" ref="C9:C15"/>
  </sortState>
  <mergeCells count="7">
    <mergeCell ref="A1:B1"/>
    <mergeCell ref="A5:M5"/>
    <mergeCell ref="K7:K8"/>
    <mergeCell ref="M7:M8"/>
    <mergeCell ref="E7:F7"/>
    <mergeCell ref="G7:H7"/>
    <mergeCell ref="I7:J7"/>
  </mergeCells>
  <pageMargins left="0.23622047244094491" right="0.23622047244094491" top="0.74803149606299213" bottom="0.74803149606299213" header="0.31496062992125984" footer="0.31496062992125984"/>
  <pageSetup paperSize="9" scale="87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cp:lastPrinted>2017-03-08T17:36:13Z</cp:lastPrinted>
  <dcterms:created xsi:type="dcterms:W3CDTF">2017-03-07T10:04:56Z</dcterms:created>
  <dcterms:modified xsi:type="dcterms:W3CDTF">2017-03-08T17:57:47Z</dcterms:modified>
</cp:coreProperties>
</file>